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onal 171205\IBBI\Insolvency Prof\AASTHA SURGIMED\Claims in Liquidation\"/>
    </mc:Choice>
  </mc:AlternateContent>
  <xr:revisionPtr revIDLastSave="0" documentId="13_ncr:1_{CE7EC9D0-6C3D-4B20-A152-18D1B8EE1B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quidation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7" i="1" l="1"/>
  <c r="G7" i="1"/>
  <c r="G4" i="1" l="1"/>
  <c r="E3" i="1"/>
  <c r="I2" i="1" l="1"/>
  <c r="H2" i="1"/>
  <c r="G2" i="1"/>
  <c r="J2" i="1" l="1"/>
</calcChain>
</file>

<file path=xl/sharedStrings.xml><?xml version="1.0" encoding="utf-8"?>
<sst xmlns="http://schemas.openxmlformats.org/spreadsheetml/2006/main" count="32" uniqueCount="27">
  <si>
    <t>S No</t>
  </si>
  <si>
    <t>Name of the Claimant</t>
  </si>
  <si>
    <t>Category</t>
  </si>
  <si>
    <t>Principal Amount Claimed(Rs)</t>
  </si>
  <si>
    <t>Interest Amount Claimed(Rs)</t>
  </si>
  <si>
    <t>Any Other Claim</t>
  </si>
  <si>
    <t>Total Claim(Rs)</t>
  </si>
  <si>
    <t>Principal Amount Admitted(Rs)</t>
  </si>
  <si>
    <t>Interest Amount Admitted(Rs)</t>
  </si>
  <si>
    <t>Remarks</t>
  </si>
  <si>
    <t>Bank of Baroda</t>
  </si>
  <si>
    <t>Financial Creditor</t>
  </si>
  <si>
    <t>Total Amount Admitted(Rs)</t>
  </si>
  <si>
    <t>Security details</t>
  </si>
  <si>
    <t xml:space="preserve">Primary Security and Collateral Security as mentioned in the Form D submitted as claim. Personal Guarantees by the three directors. The three L&amp;B assets as collateral security have already been realised by the Financial Creditor. The claim amount submitted is net of the collaterla security realisation. </t>
  </si>
  <si>
    <t>Universal Enterprises</t>
  </si>
  <si>
    <t>Swastik Diagnostics and Equipments Pvt Ltd</t>
  </si>
  <si>
    <t>Operational Creditor</t>
  </si>
  <si>
    <t>The claimant has not submitted proofs of claims, information and documents asked for by the Liquidator inspite of multiple reminders and opportunities</t>
  </si>
  <si>
    <t xml:space="preserve">The claimant has not submitted proofs of claims, information and documents asked for by the Liquidator inspite of multiple reminders and opportunities. </t>
  </si>
  <si>
    <t>total of principal and interest is not correct in the claim document. There is a difference of Rs 30000</t>
  </si>
  <si>
    <t>Shriniwas Polyfabrics &amp; Packwell Pvt Ltd</t>
  </si>
  <si>
    <t xml:space="preserve">claim has been filed late. An amount of Rs 21418387 was admitted during the CIRP. The last available unaudited balance sheet as at 31-03-2018 mentions a credit of Rs 17034208. </t>
  </si>
  <si>
    <t>Income Tax Officer</t>
  </si>
  <si>
    <t>Government</t>
  </si>
  <si>
    <t>further to Regulations amendment dated 16-09-2022</t>
  </si>
  <si>
    <t>The amount of Rs 2741480/ has not been admitted as this amount refers to the contribution by the Financial Creditor which becomes a part of the CIRP costs and other expenses incurred by the claimant.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</si>
</sst>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"/>
  <sheetViews>
    <sheetView tabSelected="1" workbookViewId="0">
      <selection activeCell="D2" sqref="D2:I2"/>
    </sheetView>
  </sheetViews>
  <sheetFormatPr defaultRowHeight="14.4" x14ac:dyDescent="0.3"/>
  <cols>
    <col min="2" max="2" width="20.5546875" bestFit="1" customWidth="1"/>
    <col min="3" max="3" width="19.5546875" bestFit="1" customWidth="1"/>
    <col min="4" max="4" width="28" bestFit="1" customWidth="1"/>
    <col min="5" max="5" width="27.33203125" bestFit="1" customWidth="1"/>
    <col min="6" max="6" width="15.5546875" bestFit="1" customWidth="1"/>
    <col min="7" max="7" width="14.44140625" bestFit="1" customWidth="1"/>
    <col min="8" max="8" width="26.109375" bestFit="1" customWidth="1"/>
    <col min="9" max="9" width="25.5546875" bestFit="1" customWidth="1"/>
    <col min="10" max="10" width="25.88671875" bestFit="1" customWidth="1"/>
    <col min="11" max="11" width="37.6640625" customWidth="1"/>
    <col min="12" max="12" width="21.33203125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12</v>
      </c>
      <c r="K1" s="1" t="s">
        <v>9</v>
      </c>
      <c r="L1" s="1" t="s">
        <v>13</v>
      </c>
    </row>
    <row r="2" spans="1:12" ht="201.6" x14ac:dyDescent="0.3">
      <c r="A2" s="1">
        <v>1</v>
      </c>
      <c r="B2" s="1" t="s">
        <v>10</v>
      </c>
      <c r="C2" s="1" t="s">
        <v>11</v>
      </c>
      <c r="D2" s="4">
        <v>33713174.579999998</v>
      </c>
      <c r="E2" s="4">
        <v>15296546.039999999</v>
      </c>
      <c r="F2" s="4">
        <v>2741480</v>
      </c>
      <c r="G2" s="4">
        <f>D2+E2+F2</f>
        <v>51751200.619999997</v>
      </c>
      <c r="H2" s="4">
        <f>D2</f>
        <v>33713174.579999998</v>
      </c>
      <c r="I2" s="4">
        <f>E2</f>
        <v>15296546.039999999</v>
      </c>
      <c r="J2" s="4">
        <f>H2+I2</f>
        <v>49009720.619999997</v>
      </c>
      <c r="K2" s="2" t="s">
        <v>26</v>
      </c>
      <c r="L2" s="2" t="s">
        <v>14</v>
      </c>
    </row>
    <row r="3" spans="1:12" ht="57.6" x14ac:dyDescent="0.3">
      <c r="A3" s="1">
        <v>2</v>
      </c>
      <c r="B3" s="3" t="s">
        <v>16</v>
      </c>
      <c r="C3" s="1" t="s">
        <v>11</v>
      </c>
      <c r="D3" s="1">
        <v>11664000</v>
      </c>
      <c r="E3" s="1">
        <f>G3-D3</f>
        <v>6075000</v>
      </c>
      <c r="F3" s="1">
        <v>0</v>
      </c>
      <c r="G3" s="1">
        <v>17739000</v>
      </c>
      <c r="H3" s="1">
        <v>0</v>
      </c>
      <c r="I3" s="4">
        <v>0</v>
      </c>
      <c r="J3" s="4">
        <v>0</v>
      </c>
      <c r="K3" s="3" t="s">
        <v>18</v>
      </c>
      <c r="L3" s="1"/>
    </row>
    <row r="4" spans="1:12" ht="57.6" x14ac:dyDescent="0.3">
      <c r="A4" s="1">
        <v>3</v>
      </c>
      <c r="B4" s="1" t="s">
        <v>15</v>
      </c>
      <c r="C4" s="1" t="s">
        <v>11</v>
      </c>
      <c r="D4" s="1">
        <v>4475000</v>
      </c>
      <c r="E4" s="1">
        <v>2148000</v>
      </c>
      <c r="F4" s="1">
        <v>0</v>
      </c>
      <c r="G4" s="1">
        <f>D4+E4</f>
        <v>6623000</v>
      </c>
      <c r="H4" s="1">
        <v>0</v>
      </c>
      <c r="I4" s="4">
        <v>0</v>
      </c>
      <c r="J4" s="4">
        <v>0</v>
      </c>
      <c r="K4" s="3" t="s">
        <v>18</v>
      </c>
      <c r="L4" s="1"/>
    </row>
    <row r="5" spans="1:12" ht="72" x14ac:dyDescent="0.3">
      <c r="A5" s="1">
        <v>4</v>
      </c>
      <c r="B5" s="1" t="s">
        <v>15</v>
      </c>
      <c r="C5" s="1" t="s">
        <v>17</v>
      </c>
      <c r="D5" s="1">
        <v>15089144</v>
      </c>
      <c r="E5" s="1">
        <v>7242789</v>
      </c>
      <c r="F5" s="1"/>
      <c r="G5" s="1">
        <v>22361933</v>
      </c>
      <c r="H5" s="1">
        <v>0</v>
      </c>
      <c r="I5" s="4">
        <v>0</v>
      </c>
      <c r="J5" s="4"/>
      <c r="K5" s="3" t="s">
        <v>19</v>
      </c>
      <c r="L5" s="3" t="s">
        <v>20</v>
      </c>
    </row>
    <row r="6" spans="1:12" ht="72" x14ac:dyDescent="0.3">
      <c r="A6" s="1">
        <v>5</v>
      </c>
      <c r="B6" s="3" t="s">
        <v>21</v>
      </c>
      <c r="C6" s="1" t="s">
        <v>17</v>
      </c>
      <c r="D6" s="1">
        <v>17272893</v>
      </c>
      <c r="E6" s="1">
        <v>8370414</v>
      </c>
      <c r="F6" s="1">
        <v>0</v>
      </c>
      <c r="G6" s="1">
        <v>25643307</v>
      </c>
      <c r="H6" s="1">
        <v>17034208</v>
      </c>
      <c r="I6" s="4">
        <v>6899554.2759452052</v>
      </c>
      <c r="J6" s="4">
        <v>23933762.275945205</v>
      </c>
      <c r="K6" s="3" t="s">
        <v>22</v>
      </c>
      <c r="L6" s="1"/>
    </row>
    <row r="7" spans="1:12" ht="28.8" x14ac:dyDescent="0.3">
      <c r="A7" s="1">
        <v>6</v>
      </c>
      <c r="B7" s="1" t="s">
        <v>23</v>
      </c>
      <c r="C7" s="1" t="s">
        <v>24</v>
      </c>
      <c r="D7" s="1">
        <v>2495365</v>
      </c>
      <c r="E7" s="1">
        <v>0</v>
      </c>
      <c r="F7" s="1">
        <v>0</v>
      </c>
      <c r="G7" s="1">
        <f>D7+E7+F7</f>
        <v>2495365</v>
      </c>
      <c r="H7" s="1">
        <f>D7</f>
        <v>2495365</v>
      </c>
      <c r="I7" s="1">
        <v>0</v>
      </c>
      <c r="J7" s="1">
        <v>2495365</v>
      </c>
      <c r="K7" s="3" t="s">
        <v>25</v>
      </c>
      <c r="L7" s="1"/>
    </row>
  </sheetData>
  <pageMargins left="0.7" right="0.7" top="0.75" bottom="0.75" header="0.3" footer="0.3"/>
  <pageSetup paperSize="5" scale="61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6" sqref="G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Liquidation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2022-01-16T13:28:43Z</cp:lastPrinted>
  <dcterms:created xsi:type="dcterms:W3CDTF">2021-04-23T16:45:50Z</dcterms:created>
  <dcterms:modified xsi:type="dcterms:W3CDTF">2023-08-15T13:41:27Z</dcterms:modified>
</cp:coreProperties>
</file>